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CUENTA_PUBLICA\CUENTA PUBLICA 2024\4 Cuarto trimestre\"/>
    </mc:Choice>
  </mc:AlternateContent>
  <xr:revisionPtr revIDLastSave="0" documentId="13_ncr:1_{4E2C0882-8DE0-4632-BF06-9A8BE2DE00E0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s="1"/>
  <c r="E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<sst xmlns="http://schemas.openxmlformats.org/spreadsheetml/2006/main" count="38" uniqueCount="38">
  <si>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</si>
  <si>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</si>
  <si>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</si>
  <si>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</si>
  <si>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</si>
  <si>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</si>
  <si>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</si>
  <si>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</si>
  <si>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</si>
  <si>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</si>
  <si>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</si>
  <si>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</si>
  <si>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</si>
  <si>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</si>
  <si>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</si>
  <si>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</si>
  <si>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</si>
  <si>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</si>
  <si>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</si>
  <si>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</si>
  <si>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</si>
  <si>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</si>
  <si>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</si>
  <si>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</si>
  <si>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</si>
  <si>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</si>
  <si>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</si>
  <si>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</si>
  <si>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</si>
  <si>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</si>
  <si>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SUBSISTEMA DE PREPARATORIA ABIERTA Y TELEBACHILLERATO DEL ESTADO DE CHIHUAHUA</t>
  </si>
  <si>
    <t>Mtra. Almendra del Carmen Piñon Cano</t>
  </si>
  <si>
    <t>Directora Administrativa</t>
  </si>
  <si>
    <t>Del 01 de enero al 31 de diciembre de 2024</t>
  </si>
  <si>
    <t>C.P. Viena Georgina Covarrubias Ordóñez</t>
  </si>
  <si>
    <t xml:space="preserve">   Jefe Depto. de Recursos Financieros</t>
  </si>
  <si>
    <t xml:space="preserve">                  M.C. Socorro Olivas Loya</t>
  </si>
  <si>
    <t xml:space="preserve">        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</si>
</sst>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.5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E49" sqref="E49"/>
    </sheetView>
  </sheetViews>
  <sheetFormatPr baseColWidth="10" defaultColWidth="11.5703125" defaultRowHeight="12" x14ac:dyDescent="0.2"/>
  <cols>
    <col min="1" max="1" width="2.7109375" style="13" customWidth="1"/>
    <col min="2" max="2" width="44.5703125" style="13" customWidth="1"/>
    <col min="3" max="3" width="14.42578125" style="13" customWidth="1"/>
    <col min="4" max="4" width="15.140625" style="13" bestFit="1" customWidth="1"/>
    <col min="5" max="5" width="15.7109375" style="13" customWidth="1"/>
    <col min="6" max="6" width="14.28515625" style="13" customWidth="1"/>
    <col min="7" max="7" width="14.1406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33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83681557.760000005</v>
      </c>
      <c r="D8" s="7">
        <f>SUM(D10,D19)</f>
        <v>1116320568.45</v>
      </c>
      <c r="E8" s="7">
        <f>SUM(E10,E19)</f>
        <v>1138102478.48</v>
      </c>
      <c r="F8" s="7">
        <f>C8+D8-E8</f>
        <v>61899647.730000019</v>
      </c>
      <c r="G8" s="7">
        <f>F8-C8</f>
        <v>-21781910.029999986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104515504.83</v>
      </c>
      <c r="D10" s="7">
        <f>SUM(D11:D17)</f>
        <v>1090268845.8</v>
      </c>
      <c r="E10" s="7">
        <f>SUM(E11:E17)</f>
        <v>1116581121.8399999</v>
      </c>
      <c r="F10" s="7">
        <f t="shared" ref="F10:F17" si="0">C10+D10-E10</f>
        <v>78203228.789999962</v>
      </c>
      <c r="G10" s="7">
        <f t="shared" ref="G10:G17" si="1">F10-C10</f>
        <v>-26312276.040000036</v>
      </c>
    </row>
    <row r="11" spans="2:7" x14ac:dyDescent="0.2">
      <c r="B11" s="3" t="s">
        <v>6</v>
      </c>
      <c r="C11" s="8">
        <v>75427792.359999999</v>
      </c>
      <c r="D11" s="8">
        <v>513583008.16000003</v>
      </c>
      <c r="E11" s="8">
        <v>540893816.90999997</v>
      </c>
      <c r="F11" s="12">
        <f t="shared" si="0"/>
        <v>48116983.610000014</v>
      </c>
      <c r="G11" s="12">
        <f t="shared" si="1"/>
        <v>-27310808.749999985</v>
      </c>
    </row>
    <row r="12" spans="2:7" x14ac:dyDescent="0.2">
      <c r="B12" s="3" t="s">
        <v>7</v>
      </c>
      <c r="C12" s="8">
        <v>28995476.809999999</v>
      </c>
      <c r="D12" s="8">
        <v>576685837.63999999</v>
      </c>
      <c r="E12" s="8">
        <v>575595069.26999998</v>
      </c>
      <c r="F12" s="12">
        <f t="shared" si="0"/>
        <v>30086245.179999948</v>
      </c>
      <c r="G12" s="12">
        <f t="shared" si="1"/>
        <v>1090768.3699999489</v>
      </c>
    </row>
    <row r="13" spans="2:7" x14ac:dyDescent="0.2">
      <c r="B13" s="3" t="s">
        <v>8</v>
      </c>
      <c r="C13" s="8">
        <v>92235.66</v>
      </c>
      <c r="D13" s="8">
        <v>0</v>
      </c>
      <c r="E13" s="8">
        <v>92235.66</v>
      </c>
      <c r="F13" s="12">
        <f t="shared" si="0"/>
        <v>0</v>
      </c>
      <c r="G13" s="12">
        <f t="shared" si="1"/>
        <v>-92235.66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-20833947.069999997</v>
      </c>
      <c r="D19" s="7">
        <f>SUM(D20:D28)</f>
        <v>26051722.650000002</v>
      </c>
      <c r="E19" s="7">
        <f>SUM(E20:E28)</f>
        <v>21521356.639999997</v>
      </c>
      <c r="F19" s="7">
        <f t="shared" ref="F19:F28" si="2">C19+D19-E19</f>
        <v>-16303581.059999991</v>
      </c>
      <c r="G19" s="7">
        <f t="shared" ref="G19:G28" si="3">F19-C19</f>
        <v>4530366.0100000054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5246000</v>
      </c>
      <c r="D22" s="8">
        <v>88900.800000000003</v>
      </c>
      <c r="E22" s="8">
        <v>0</v>
      </c>
      <c r="F22" s="12">
        <f t="shared" si="2"/>
        <v>5334900.8</v>
      </c>
      <c r="G22" s="12">
        <f t="shared" si="3"/>
        <v>88900.799999999814</v>
      </c>
    </row>
    <row r="23" spans="1:7" x14ac:dyDescent="0.2">
      <c r="B23" s="3" t="s">
        <v>18</v>
      </c>
      <c r="C23" s="8">
        <v>18133817.780000001</v>
      </c>
      <c r="D23" s="8">
        <v>8762485.1199999992</v>
      </c>
      <c r="E23" s="8">
        <v>3368932.65</v>
      </c>
      <c r="F23" s="12">
        <f t="shared" si="2"/>
        <v>23527370.25</v>
      </c>
      <c r="G23" s="12">
        <f t="shared" si="3"/>
        <v>5393552.4699999988</v>
      </c>
    </row>
    <row r="24" spans="1:7" x14ac:dyDescent="0.2">
      <c r="B24" s="3" t="s">
        <v>19</v>
      </c>
      <c r="C24" s="8">
        <v>1649906.57</v>
      </c>
      <c r="D24" s="8">
        <v>92131.38</v>
      </c>
      <c r="E24" s="8">
        <v>0</v>
      </c>
      <c r="F24" s="12">
        <f t="shared" si="2"/>
        <v>1742037.9500000002</v>
      </c>
      <c r="G24" s="12">
        <f t="shared" si="3"/>
        <v>92131.380000000121</v>
      </c>
    </row>
    <row r="25" spans="1:7" ht="24" x14ac:dyDescent="0.2">
      <c r="B25" s="3" t="s">
        <v>20</v>
      </c>
      <c r="C25" s="8">
        <v>-17099503.989999998</v>
      </c>
      <c r="D25" s="8">
        <v>17108205.350000001</v>
      </c>
      <c r="E25" s="8">
        <v>18152423.989999998</v>
      </c>
      <c r="F25" s="12">
        <f t="shared" si="2"/>
        <v>-18143722.629999995</v>
      </c>
      <c r="G25" s="12">
        <f t="shared" si="3"/>
        <v>-1044218.6399999969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-28764167.43</v>
      </c>
      <c r="D27" s="8">
        <v>0</v>
      </c>
      <c r="E27" s="8">
        <v>0</v>
      </c>
      <c r="F27" s="12">
        <f t="shared" si="2"/>
        <v>-28764167.43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6" s="18" customFormat="1" x14ac:dyDescent="0.2"/>
    <row r="34" spans="2:6" s="18" customFormat="1" x14ac:dyDescent="0.2"/>
    <row r="35" spans="2:6" s="18" customFormat="1" x14ac:dyDescent="0.2">
      <c r="B35" s="18" t="s">
        <v>36</v>
      </c>
      <c r="F35" s="32" t="s">
        <v>31</v>
      </c>
    </row>
    <row r="36" spans="2:6" s="31" customFormat="1" x14ac:dyDescent="0.2">
      <c r="B36" s="31" t="s">
        <v>37</v>
      </c>
      <c r="F36" s="32" t="s">
        <v>32</v>
      </c>
    </row>
    <row r="37" spans="2:6" s="31" customFormat="1" x14ac:dyDescent="0.2"/>
    <row r="38" spans="2:6" s="31" customFormat="1" x14ac:dyDescent="0.2"/>
    <row r="39" spans="2:6" s="31" customFormat="1" x14ac:dyDescent="0.2">
      <c r="C39" s="31" t="s">
        <v>34</v>
      </c>
    </row>
    <row r="40" spans="2:6" s="31" customFormat="1" x14ac:dyDescent="0.2">
      <c r="C40" s="31" t="s">
        <v>35</v>
      </c>
    </row>
    <row r="41" spans="2:6" s="31" customFormat="1" x14ac:dyDescent="0.2"/>
    <row r="42" spans="2:6" s="31" customFormat="1" x14ac:dyDescent="0.2"/>
    <row r="43" spans="2:6" s="31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2024-10-21T16:16:12Z</cp:lastPrinted>
  <dcterms:created xsi:type="dcterms:W3CDTF">2019-12-03T19:14:48Z</dcterms:created>
  <dcterms:modified xsi:type="dcterms:W3CDTF">2025-01-23T16:10:48Z</dcterms:modified>
</cp:coreProperties>
</file>